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Table1!$4:$5</definedName>
  </definedNames>
  <calcPr calcId="145621"/>
</workbook>
</file>

<file path=xl/calcChain.xml><?xml version="1.0" encoding="utf-8"?>
<calcChain xmlns="http://schemas.openxmlformats.org/spreadsheetml/2006/main">
  <c r="E17" i="1" l="1"/>
  <c r="E18" i="1"/>
  <c r="E19" i="1"/>
  <c r="E16" i="1"/>
  <c r="E22" i="1"/>
  <c r="E23" i="1"/>
  <c r="E24" i="1"/>
  <c r="E21" i="1"/>
  <c r="F29" i="1"/>
  <c r="G29" i="1"/>
  <c r="H29" i="1"/>
  <c r="E29" i="1"/>
  <c r="F28" i="1"/>
  <c r="G28" i="1"/>
  <c r="H28" i="1"/>
  <c r="F27" i="1"/>
  <c r="G27" i="1"/>
  <c r="H27" i="1"/>
  <c r="E27" i="1"/>
  <c r="F26" i="1"/>
  <c r="G26" i="1"/>
  <c r="H26" i="1"/>
  <c r="E32" i="1"/>
  <c r="E33" i="1"/>
  <c r="E34" i="1"/>
  <c r="E31" i="1"/>
  <c r="E26" i="1" s="1"/>
  <c r="E37" i="1"/>
  <c r="E38" i="1"/>
  <c r="E28" i="1" s="1"/>
  <c r="E39" i="1"/>
  <c r="E36" i="1"/>
  <c r="E40" i="1" l="1"/>
  <c r="E12" i="1"/>
  <c r="E7" i="1" s="1"/>
  <c r="E14" i="1"/>
  <c r="E9" i="1" s="1"/>
  <c r="E11" i="1"/>
  <c r="E13" i="1"/>
  <c r="E8" i="1" s="1"/>
  <c r="E30" i="1"/>
  <c r="E15" i="1" l="1"/>
  <c r="E6" i="1"/>
  <c r="E10" i="1" s="1"/>
  <c r="G14" i="1" l="1"/>
  <c r="G9" i="1" s="1"/>
  <c r="H14" i="1"/>
  <c r="H9" i="1" s="1"/>
  <c r="F14" i="1"/>
  <c r="F9" i="1" s="1"/>
  <c r="G13" i="1"/>
  <c r="G8" i="1" s="1"/>
  <c r="H13" i="1"/>
  <c r="H8" i="1" s="1"/>
  <c r="F13" i="1"/>
  <c r="F8" i="1" s="1"/>
  <c r="G12" i="1"/>
  <c r="G7" i="1" s="1"/>
  <c r="H12" i="1"/>
  <c r="H7" i="1" s="1"/>
  <c r="F12" i="1"/>
  <c r="F7" i="1" s="1"/>
  <c r="G11" i="1"/>
  <c r="G6" i="1" s="1"/>
  <c r="H11" i="1"/>
  <c r="H6" i="1" s="1"/>
  <c r="F11" i="1"/>
  <c r="F6" i="1" s="1"/>
  <c r="G20" i="1"/>
  <c r="H20" i="1"/>
  <c r="F20" i="1"/>
  <c r="G25" i="1"/>
  <c r="H25" i="1"/>
  <c r="F25" i="1"/>
  <c r="G30" i="1"/>
  <c r="H30" i="1"/>
  <c r="F30" i="1"/>
  <c r="G40" i="1"/>
  <c r="H40" i="1"/>
  <c r="F40" i="1"/>
  <c r="E25" i="1" l="1"/>
  <c r="E20" i="1"/>
  <c r="G35" i="1"/>
  <c r="H15" i="1"/>
  <c r="G15" i="1"/>
  <c r="H10" i="1"/>
  <c r="H35" i="1"/>
  <c r="F15" i="1"/>
  <c r="F35" i="1"/>
  <c r="E35" i="1" l="1"/>
  <c r="G10" i="1"/>
  <c r="F10" i="1"/>
</calcChain>
</file>

<file path=xl/sharedStrings.xml><?xml version="1.0" encoding="utf-8"?>
<sst xmlns="http://schemas.openxmlformats.org/spreadsheetml/2006/main" count="151" uniqueCount="33">
  <si>
    <t/>
  </si>
  <si>
    <t>№ пп</t>
  </si>
  <si>
    <t>Подпрограмма, основное мероприятие, направление расходов, мероприятие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</si>
  <si>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</si>
  <si>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</si>
  <si>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</si>
  <si>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</si>
  <si>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</si>
  <si>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</si>
  <si>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</si>
  <si>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</si>
  <si>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</si>
  <si>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</si>
  <si>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</si>
  <si>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</si>
  <si>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</si>
  <si>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2.2.</t>
  </si>
  <si>
    <t>План реализации муниципальной программы</t>
  </si>
  <si>
    <t>Порядковые номера показателей (при наличии связи)</t>
  </si>
  <si>
    <t xml:space="preserve"> Муниципальная программа "Управление муниципальными финансами Почепского района" (2016 - 2020 годы)</t>
  </si>
  <si>
    <t>Финансовое управление администрации Почепского района</t>
  </si>
  <si>
    <t>Всего</t>
  </si>
  <si>
    <t>Руководство и управление в сфере установленных функций органов местного самоуправления</t>
  </si>
  <si>
    <t>Резервные фонды</t>
  </si>
  <si>
    <t>Реализация государственных полномочий Брянской области по расчету и предоставлению дотаций на выравнивание бюджетной обеспеченности поселений</t>
  </si>
  <si>
    <t>Поддержка мер по обеспечению сбаланисрованности бюджетов поселений</t>
  </si>
  <si>
    <t>2,3,4,5</t>
  </si>
  <si>
    <t xml:space="preserve">Приложение 2
к муниципальной программе  ''Управление муниципальными финансами Почепского района"  </t>
  </si>
  <si>
    <t>Подпрограмма "Управление в сфере муниципальных финансов"</t>
  </si>
  <si>
    <t xml:space="preserve">Подпрограмма "Межбюджетные отношения с муниципальными образованиями" </t>
  </si>
  <si>
    <t>2021 год</t>
  </si>
  <si>
    <t>2022 год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</si>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</sst>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4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44" fontId="0" fillId="0" borderId="0">
      <alignment vertical="top" wrapText="1"/>
    </xf>
  </cellStyleXfs>
  <cellXfs count="26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0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110" zoomScaleNormal="110" workbookViewId="0">
      <pane ySplit="5" topLeftCell="A6" activePane="bottomLeft" state="frozen"/>
      <selection pane="bottomLeft" activeCell="F39" sqref="F39"/>
    </sheetView>
  </sheetViews>
  <sheetFormatPr defaultRowHeight="12.75" x14ac:dyDescent="0.2"/>
  <cols>
    <col min="1" max="1" width="5.5" customWidth="1"/>
    <col min="2" max="2" width="31.1640625" customWidth="1"/>
    <col min="3" max="3" width="20.33203125" customWidth="1"/>
    <col min="4" max="4" width="15.6640625" customWidth="1"/>
    <col min="5" max="5" width="16.5" customWidth="1"/>
    <col min="6" max="6" width="15" customWidth="1"/>
    <col min="7" max="7" width="14.83203125" customWidth="1"/>
    <col min="8" max="8" width="15.33203125" customWidth="1"/>
    <col min="9" max="9" width="16.6640625" customWidth="1"/>
    <col min="10" max="10" width="18.1640625" bestFit="1" customWidth="1"/>
  </cols>
  <sheetData>
    <row r="1" spans="1:9" x14ac:dyDescent="0.2">
      <c r="A1" t="s">
        <v>0</v>
      </c>
    </row>
    <row r="2" spans="1:9" ht="43.5" customHeight="1" x14ac:dyDescent="0.2">
      <c r="A2" s="1" t="s">
        <v>0</v>
      </c>
      <c r="B2" s="1" t="s">
        <v>0</v>
      </c>
      <c r="C2" s="1" t="s">
        <v>0</v>
      </c>
      <c r="D2" s="18" t="s">
        <v>27</v>
      </c>
      <c r="E2" s="18"/>
      <c r="F2" s="19"/>
      <c r="G2" s="19"/>
      <c r="H2" s="19"/>
      <c r="I2" s="19"/>
    </row>
    <row r="3" spans="1:9" ht="20.25" customHeight="1" x14ac:dyDescent="0.2">
      <c r="A3" s="20" t="s">
        <v>17</v>
      </c>
      <c r="B3" s="20"/>
      <c r="C3" s="20"/>
      <c r="D3" s="20"/>
      <c r="E3" s="20"/>
      <c r="F3" s="20"/>
      <c r="G3" s="20"/>
      <c r="H3" s="20"/>
      <c r="I3" s="20"/>
    </row>
    <row r="4" spans="1:9" ht="34.5" customHeight="1" x14ac:dyDescent="0.2">
      <c r="A4" s="21" t="s">
        <v>1</v>
      </c>
      <c r="B4" s="21" t="s">
        <v>2</v>
      </c>
      <c r="C4" s="21" t="s">
        <v>3</v>
      </c>
      <c r="D4" s="21" t="s">
        <v>4</v>
      </c>
      <c r="E4" s="23" t="s">
        <v>5</v>
      </c>
      <c r="F4" s="24"/>
      <c r="G4" s="24"/>
      <c r="H4" s="25"/>
      <c r="I4" s="21" t="s">
        <v>6</v>
      </c>
    </row>
    <row r="5" spans="1:9" ht="47.25" customHeight="1" x14ac:dyDescent="0.2">
      <c r="A5" s="22" t="s">
        <v>0</v>
      </c>
      <c r="B5" s="22" t="s">
        <v>0</v>
      </c>
      <c r="C5" s="21" t="s">
        <v>0</v>
      </c>
      <c r="D5" s="21" t="s">
        <v>0</v>
      </c>
      <c r="E5" s="13" t="s">
        <v>21</v>
      </c>
      <c r="F5" s="8" t="s">
        <v>30</v>
      </c>
      <c r="G5" s="8" t="s">
        <v>31</v>
      </c>
      <c r="H5" s="8" t="s">
        <v>32</v>
      </c>
      <c r="I5" s="21" t="s">
        <v>0</v>
      </c>
    </row>
    <row r="6" spans="1:9" ht="38.25" customHeight="1" x14ac:dyDescent="0.2">
      <c r="A6" s="4" t="s">
        <v>0</v>
      </c>
      <c r="B6" s="5" t="s">
        <v>19</v>
      </c>
      <c r="C6" s="16" t="s">
        <v>20</v>
      </c>
      <c r="D6" s="9" t="s">
        <v>7</v>
      </c>
      <c r="E6" s="10">
        <f>E11+E26</f>
        <v>5247000</v>
      </c>
      <c r="F6" s="10">
        <f t="shared" ref="F6:H6" si="0">F11+F26</f>
        <v>1749000</v>
      </c>
      <c r="G6" s="10">
        <f t="shared" si="0"/>
        <v>1749000</v>
      </c>
      <c r="H6" s="10">
        <f t="shared" si="0"/>
        <v>1749000</v>
      </c>
      <c r="I6" s="9" t="s">
        <v>0</v>
      </c>
    </row>
    <row r="7" spans="1:9" ht="43.35" customHeight="1" x14ac:dyDescent="0.2">
      <c r="A7" s="4" t="s">
        <v>0</v>
      </c>
      <c r="B7" s="5" t="s">
        <v>0</v>
      </c>
      <c r="C7" s="16"/>
      <c r="D7" s="9" t="s">
        <v>8</v>
      </c>
      <c r="E7" s="10">
        <f>E12+E27</f>
        <v>0</v>
      </c>
      <c r="F7" s="10">
        <f t="shared" ref="F7:H7" si="1">F12+F27</f>
        <v>0</v>
      </c>
      <c r="G7" s="10">
        <f t="shared" si="1"/>
        <v>0</v>
      </c>
      <c r="H7" s="10">
        <f t="shared" si="1"/>
        <v>0</v>
      </c>
      <c r="I7" s="9" t="s">
        <v>0</v>
      </c>
    </row>
    <row r="8" spans="1:9" ht="28.9" customHeight="1" x14ac:dyDescent="0.2">
      <c r="A8" s="4" t="s">
        <v>0</v>
      </c>
      <c r="B8" s="5" t="s">
        <v>0</v>
      </c>
      <c r="C8" s="16"/>
      <c r="D8" s="9" t="s">
        <v>9</v>
      </c>
      <c r="E8" s="10">
        <f>E13+E28</f>
        <v>31519550</v>
      </c>
      <c r="F8" s="10">
        <f t="shared" ref="F8:H8" si="2">F13+F28</f>
        <v>16280012</v>
      </c>
      <c r="G8" s="10">
        <f t="shared" si="2"/>
        <v>7817038</v>
      </c>
      <c r="H8" s="10">
        <f t="shared" si="2"/>
        <v>7422500</v>
      </c>
      <c r="I8" s="9" t="s">
        <v>0</v>
      </c>
    </row>
    <row r="9" spans="1:9" ht="28.9" customHeight="1" x14ac:dyDescent="0.2">
      <c r="A9" s="4" t="s">
        <v>0</v>
      </c>
      <c r="B9" s="5" t="s">
        <v>0</v>
      </c>
      <c r="C9" s="16"/>
      <c r="D9" s="9" t="s">
        <v>10</v>
      </c>
      <c r="E9" s="10">
        <f>E14+E29</f>
        <v>0</v>
      </c>
      <c r="F9" s="10">
        <f t="shared" ref="F9:H9" si="3">F14+F29</f>
        <v>0</v>
      </c>
      <c r="G9" s="10">
        <f t="shared" si="3"/>
        <v>0</v>
      </c>
      <c r="H9" s="10">
        <f t="shared" si="3"/>
        <v>0</v>
      </c>
      <c r="I9" s="9" t="s">
        <v>0</v>
      </c>
    </row>
    <row r="10" spans="1:9" ht="14.45" customHeight="1" x14ac:dyDescent="0.2">
      <c r="A10" s="6" t="s">
        <v>0</v>
      </c>
      <c r="B10" s="7" t="s">
        <v>0</v>
      </c>
      <c r="C10" s="17"/>
      <c r="D10" s="11" t="s">
        <v>11</v>
      </c>
      <c r="E10" s="12">
        <f t="shared" ref="E10" si="4">SUM(E6:E9)</f>
        <v>36766550</v>
      </c>
      <c r="F10" s="12">
        <f>SUM(F6:F9)</f>
        <v>18029012</v>
      </c>
      <c r="G10" s="12">
        <f>SUM(G6:G9)</f>
        <v>9566038</v>
      </c>
      <c r="H10" s="12">
        <f>SUM(H6:H9)</f>
        <v>9171500</v>
      </c>
      <c r="I10" s="11" t="s">
        <v>0</v>
      </c>
    </row>
    <row r="11" spans="1:9" ht="54" customHeight="1" x14ac:dyDescent="0.2">
      <c r="A11" s="2" t="s">
        <v>12</v>
      </c>
      <c r="B11" s="3" t="s">
        <v>28</v>
      </c>
      <c r="C11" s="16" t="s">
        <v>20</v>
      </c>
      <c r="D11" s="9" t="s">
        <v>7</v>
      </c>
      <c r="E11" s="10">
        <f t="shared" ref="E11" si="5">E16+E21</f>
        <v>0</v>
      </c>
      <c r="F11" s="10">
        <f>F16+F21</f>
        <v>0</v>
      </c>
      <c r="G11" s="10">
        <f t="shared" ref="G11:H11" si="6">G16+G21</f>
        <v>0</v>
      </c>
      <c r="H11" s="10">
        <f t="shared" si="6"/>
        <v>0</v>
      </c>
      <c r="I11" s="9" t="s">
        <v>18</v>
      </c>
    </row>
    <row r="12" spans="1:9" ht="43.35" customHeight="1" x14ac:dyDescent="0.2">
      <c r="A12" s="4" t="s">
        <v>0</v>
      </c>
      <c r="B12" s="5" t="s">
        <v>0</v>
      </c>
      <c r="C12" s="16"/>
      <c r="D12" s="9" t="s">
        <v>8</v>
      </c>
      <c r="E12" s="10">
        <f t="shared" ref="E12" si="7">E17+E22</f>
        <v>0</v>
      </c>
      <c r="F12" s="10">
        <f>F17+F22</f>
        <v>0</v>
      </c>
      <c r="G12" s="10">
        <f t="shared" ref="G12:H12" si="8">G17+G22</f>
        <v>0</v>
      </c>
      <c r="H12" s="10">
        <f t="shared" si="8"/>
        <v>0</v>
      </c>
      <c r="I12" s="15" t="s">
        <v>26</v>
      </c>
    </row>
    <row r="13" spans="1:9" ht="28.9" customHeight="1" x14ac:dyDescent="0.2">
      <c r="A13" s="4" t="s">
        <v>0</v>
      </c>
      <c r="B13" s="5" t="s">
        <v>0</v>
      </c>
      <c r="C13" s="16"/>
      <c r="D13" s="9" t="s">
        <v>9</v>
      </c>
      <c r="E13" s="10">
        <f t="shared" ref="E13" si="9">E18+E23</f>
        <v>22946150</v>
      </c>
      <c r="F13" s="10">
        <f>F18+F23</f>
        <v>7706612</v>
      </c>
      <c r="G13" s="10">
        <f t="shared" ref="G13:H13" si="10">G18+G23</f>
        <v>7817038</v>
      </c>
      <c r="H13" s="10">
        <f t="shared" si="10"/>
        <v>7422500</v>
      </c>
      <c r="I13" s="9"/>
    </row>
    <row r="14" spans="1:9" ht="28.9" customHeight="1" x14ac:dyDescent="0.2">
      <c r="A14" s="4" t="s">
        <v>0</v>
      </c>
      <c r="B14" s="5" t="s">
        <v>0</v>
      </c>
      <c r="C14" s="16"/>
      <c r="D14" s="9" t="s">
        <v>10</v>
      </c>
      <c r="E14" s="10">
        <f t="shared" ref="E14" si="11">E24+E29</f>
        <v>0</v>
      </c>
      <c r="F14" s="10">
        <f>F24+F29</f>
        <v>0</v>
      </c>
      <c r="G14" s="10">
        <f t="shared" ref="G14:H14" si="12">G24+G29</f>
        <v>0</v>
      </c>
      <c r="H14" s="10">
        <f t="shared" si="12"/>
        <v>0</v>
      </c>
      <c r="I14" s="9"/>
    </row>
    <row r="15" spans="1:9" ht="14.45" customHeight="1" x14ac:dyDescent="0.2">
      <c r="A15" s="6" t="s">
        <v>0</v>
      </c>
      <c r="B15" s="7" t="s">
        <v>0</v>
      </c>
      <c r="C15" s="17"/>
      <c r="D15" s="11" t="s">
        <v>11</v>
      </c>
      <c r="E15" s="12">
        <f t="shared" ref="E15" si="13">SUM(E11:E14)</f>
        <v>22946150</v>
      </c>
      <c r="F15" s="12">
        <f>SUM(F11:F14)</f>
        <v>7706612</v>
      </c>
      <c r="G15" s="12">
        <f t="shared" ref="G15:H15" si="14">SUM(G11:G14)</f>
        <v>7817038</v>
      </c>
      <c r="H15" s="12">
        <f t="shared" si="14"/>
        <v>7422500</v>
      </c>
      <c r="I15" s="11" t="s">
        <v>0</v>
      </c>
    </row>
    <row r="16" spans="1:9" ht="54" customHeight="1" x14ac:dyDescent="0.2">
      <c r="A16" s="2" t="s">
        <v>13</v>
      </c>
      <c r="B16" s="3" t="s">
        <v>22</v>
      </c>
      <c r="C16" s="16" t="s">
        <v>20</v>
      </c>
      <c r="D16" s="9" t="s">
        <v>7</v>
      </c>
      <c r="E16" s="10">
        <f>F16+G16+H16</f>
        <v>0</v>
      </c>
      <c r="F16" s="10">
        <v>0</v>
      </c>
      <c r="G16" s="10">
        <v>0</v>
      </c>
      <c r="H16" s="10">
        <v>0</v>
      </c>
      <c r="I16" s="9" t="s">
        <v>18</v>
      </c>
    </row>
    <row r="17" spans="1:9" ht="43.35" customHeight="1" x14ac:dyDescent="0.2">
      <c r="A17" s="4" t="s">
        <v>0</v>
      </c>
      <c r="B17" s="5" t="s">
        <v>0</v>
      </c>
      <c r="C17" s="16"/>
      <c r="D17" s="9" t="s">
        <v>8</v>
      </c>
      <c r="E17" s="10">
        <f t="shared" ref="E17:E20" si="15">F17+G17+H17</f>
        <v>0</v>
      </c>
      <c r="F17" s="10">
        <v>0</v>
      </c>
      <c r="G17" s="10">
        <v>0</v>
      </c>
      <c r="H17" s="10">
        <v>0</v>
      </c>
      <c r="I17" s="15" t="s">
        <v>26</v>
      </c>
    </row>
    <row r="18" spans="1:9" ht="28.9" customHeight="1" x14ac:dyDescent="0.2">
      <c r="A18" s="4" t="s">
        <v>0</v>
      </c>
      <c r="B18" s="5" t="s">
        <v>0</v>
      </c>
      <c r="C18" s="16"/>
      <c r="D18" s="9" t="s">
        <v>9</v>
      </c>
      <c r="E18" s="10">
        <f t="shared" si="15"/>
        <v>22796150</v>
      </c>
      <c r="F18" s="10">
        <v>7656612</v>
      </c>
      <c r="G18" s="10">
        <v>7767038</v>
      </c>
      <c r="H18" s="10">
        <v>7372500</v>
      </c>
      <c r="I18" s="9"/>
    </row>
    <row r="19" spans="1:9" ht="28.9" customHeight="1" x14ac:dyDescent="0.2">
      <c r="A19" s="4" t="s">
        <v>0</v>
      </c>
      <c r="B19" s="5" t="s">
        <v>0</v>
      </c>
      <c r="C19" s="16"/>
      <c r="D19" s="9" t="s">
        <v>10</v>
      </c>
      <c r="E19" s="10">
        <f t="shared" si="15"/>
        <v>0</v>
      </c>
      <c r="F19" s="10">
        <v>0</v>
      </c>
      <c r="G19" s="10">
        <v>0</v>
      </c>
      <c r="H19" s="10">
        <v>0</v>
      </c>
      <c r="I19" s="9"/>
    </row>
    <row r="20" spans="1:9" ht="14.45" customHeight="1" x14ac:dyDescent="0.2">
      <c r="A20" s="6" t="s">
        <v>0</v>
      </c>
      <c r="B20" s="7" t="s">
        <v>0</v>
      </c>
      <c r="C20" s="17"/>
      <c r="D20" s="11" t="s">
        <v>11</v>
      </c>
      <c r="E20" s="10">
        <f t="shared" si="15"/>
        <v>22796150</v>
      </c>
      <c r="F20" s="12">
        <f>SUM(F16:F19)</f>
        <v>7656612</v>
      </c>
      <c r="G20" s="12">
        <f t="shared" ref="G20:H20" si="16">SUM(G16:G19)</f>
        <v>7767038</v>
      </c>
      <c r="H20" s="12">
        <f t="shared" si="16"/>
        <v>7372500</v>
      </c>
      <c r="I20" s="11" t="s">
        <v>0</v>
      </c>
    </row>
    <row r="21" spans="1:9" ht="39" customHeight="1" x14ac:dyDescent="0.2">
      <c r="A21" s="2" t="s">
        <v>14</v>
      </c>
      <c r="B21" s="3" t="s">
        <v>23</v>
      </c>
      <c r="C21" s="16" t="s">
        <v>20</v>
      </c>
      <c r="D21" s="9" t="s">
        <v>7</v>
      </c>
      <c r="E21" s="10">
        <f>F21+G21+H21</f>
        <v>0</v>
      </c>
      <c r="F21" s="10">
        <v>0</v>
      </c>
      <c r="G21" s="10">
        <v>0</v>
      </c>
      <c r="H21" s="10">
        <v>0</v>
      </c>
      <c r="I21" s="9" t="s">
        <v>18</v>
      </c>
    </row>
    <row r="22" spans="1:9" ht="43.35" customHeight="1" x14ac:dyDescent="0.2">
      <c r="A22" s="4" t="s">
        <v>0</v>
      </c>
      <c r="B22" s="5"/>
      <c r="C22" s="16"/>
      <c r="D22" s="9" t="s">
        <v>8</v>
      </c>
      <c r="E22" s="10">
        <f t="shared" ref="E22:E25" si="17">F22+G22+H22</f>
        <v>0</v>
      </c>
      <c r="F22" s="10">
        <v>0</v>
      </c>
      <c r="G22" s="10">
        <v>0</v>
      </c>
      <c r="H22" s="10">
        <v>0</v>
      </c>
      <c r="I22" s="9"/>
    </row>
    <row r="23" spans="1:9" ht="28.9" customHeight="1" x14ac:dyDescent="0.2">
      <c r="A23" s="4" t="s">
        <v>0</v>
      </c>
      <c r="B23" s="5" t="s">
        <v>0</v>
      </c>
      <c r="C23" s="16"/>
      <c r="D23" s="9" t="s">
        <v>9</v>
      </c>
      <c r="E23" s="10">
        <f t="shared" si="17"/>
        <v>150000</v>
      </c>
      <c r="F23" s="10">
        <v>50000</v>
      </c>
      <c r="G23" s="10">
        <v>50000</v>
      </c>
      <c r="H23" s="10">
        <v>50000</v>
      </c>
      <c r="I23" s="9"/>
    </row>
    <row r="24" spans="1:9" ht="28.9" customHeight="1" x14ac:dyDescent="0.2">
      <c r="A24" s="4" t="s">
        <v>0</v>
      </c>
      <c r="B24" s="5" t="s">
        <v>0</v>
      </c>
      <c r="C24" s="16"/>
      <c r="D24" s="9" t="s">
        <v>10</v>
      </c>
      <c r="E24" s="10">
        <f t="shared" si="17"/>
        <v>0</v>
      </c>
      <c r="F24" s="10">
        <v>0</v>
      </c>
      <c r="G24" s="10">
        <v>0</v>
      </c>
      <c r="H24" s="10">
        <v>0</v>
      </c>
      <c r="I24" s="9"/>
    </row>
    <row r="25" spans="1:9" ht="14.45" customHeight="1" x14ac:dyDescent="0.2">
      <c r="A25" s="6" t="s">
        <v>0</v>
      </c>
      <c r="B25" s="7" t="s">
        <v>0</v>
      </c>
      <c r="C25" s="17"/>
      <c r="D25" s="11" t="s">
        <v>11</v>
      </c>
      <c r="E25" s="10">
        <f t="shared" si="17"/>
        <v>150000</v>
      </c>
      <c r="F25" s="12">
        <f>SUM(F21:F24)</f>
        <v>50000</v>
      </c>
      <c r="G25" s="12">
        <f t="shared" ref="G25:H25" si="18">SUM(G21:G24)</f>
        <v>50000</v>
      </c>
      <c r="H25" s="12">
        <f t="shared" si="18"/>
        <v>50000</v>
      </c>
      <c r="I25" s="11" t="s">
        <v>0</v>
      </c>
    </row>
    <row r="26" spans="1:9" ht="66.75" customHeight="1" x14ac:dyDescent="0.2">
      <c r="A26" s="2">
        <v>2</v>
      </c>
      <c r="B26" s="3" t="s">
        <v>29</v>
      </c>
      <c r="C26" s="16" t="s">
        <v>20</v>
      </c>
      <c r="D26" s="9" t="s">
        <v>7</v>
      </c>
      <c r="E26" s="10">
        <f>E31+E36</f>
        <v>5247000</v>
      </c>
      <c r="F26" s="10">
        <f t="shared" ref="F26:H26" si="19">F31+F36</f>
        <v>1749000</v>
      </c>
      <c r="G26" s="10">
        <f t="shared" si="19"/>
        <v>1749000</v>
      </c>
      <c r="H26" s="10">
        <f t="shared" si="19"/>
        <v>1749000</v>
      </c>
      <c r="I26" s="9" t="s">
        <v>18</v>
      </c>
    </row>
    <row r="27" spans="1:9" ht="43.35" customHeight="1" x14ac:dyDescent="0.2">
      <c r="A27" s="4" t="s">
        <v>0</v>
      </c>
      <c r="B27" s="5" t="s">
        <v>0</v>
      </c>
      <c r="C27" s="16"/>
      <c r="D27" s="9" t="s">
        <v>8</v>
      </c>
      <c r="E27" s="10">
        <f t="shared" ref="E27:H29" si="20">E32+E37</f>
        <v>0</v>
      </c>
      <c r="F27" s="10">
        <f t="shared" si="20"/>
        <v>0</v>
      </c>
      <c r="G27" s="10">
        <f t="shared" si="20"/>
        <v>0</v>
      </c>
      <c r="H27" s="10">
        <f t="shared" si="20"/>
        <v>0</v>
      </c>
      <c r="I27" s="15" t="s">
        <v>26</v>
      </c>
    </row>
    <row r="28" spans="1:9" ht="28.9" customHeight="1" x14ac:dyDescent="0.2">
      <c r="A28" s="4" t="s">
        <v>0</v>
      </c>
      <c r="B28" s="5" t="s">
        <v>0</v>
      </c>
      <c r="C28" s="16"/>
      <c r="D28" s="9" t="s">
        <v>9</v>
      </c>
      <c r="E28" s="10">
        <f t="shared" si="20"/>
        <v>8573400</v>
      </c>
      <c r="F28" s="10">
        <f t="shared" si="20"/>
        <v>8573400</v>
      </c>
      <c r="G28" s="10">
        <f t="shared" si="20"/>
        <v>0</v>
      </c>
      <c r="H28" s="10">
        <f t="shared" si="20"/>
        <v>0</v>
      </c>
      <c r="I28" s="9"/>
    </row>
    <row r="29" spans="1:9" ht="28.9" customHeight="1" x14ac:dyDescent="0.2">
      <c r="A29" s="4" t="s">
        <v>0</v>
      </c>
      <c r="B29" s="5" t="s">
        <v>0</v>
      </c>
      <c r="C29" s="16"/>
      <c r="D29" s="9" t="s">
        <v>10</v>
      </c>
      <c r="E29" s="10">
        <f t="shared" si="20"/>
        <v>0</v>
      </c>
      <c r="F29" s="10">
        <f t="shared" si="20"/>
        <v>0</v>
      </c>
      <c r="G29" s="10">
        <f t="shared" si="20"/>
        <v>0</v>
      </c>
      <c r="H29" s="10">
        <f t="shared" si="20"/>
        <v>0</v>
      </c>
      <c r="I29" s="9"/>
    </row>
    <row r="30" spans="1:9" ht="14.45" customHeight="1" x14ac:dyDescent="0.2">
      <c r="A30" s="6" t="s">
        <v>0</v>
      </c>
      <c r="B30" s="7" t="s">
        <v>0</v>
      </c>
      <c r="C30" s="17"/>
      <c r="D30" s="11" t="s">
        <v>11</v>
      </c>
      <c r="E30" s="12">
        <f t="shared" ref="E30" si="21">SUM(E26:E29)</f>
        <v>13820400</v>
      </c>
      <c r="F30" s="12">
        <f>SUM(F26:F29)</f>
        <v>10322400</v>
      </c>
      <c r="G30" s="12">
        <f t="shared" ref="G30:H30" si="22">SUM(G26:G29)</f>
        <v>1749000</v>
      </c>
      <c r="H30" s="12">
        <f t="shared" si="22"/>
        <v>1749000</v>
      </c>
      <c r="I30" s="11" t="s">
        <v>0</v>
      </c>
    </row>
    <row r="31" spans="1:9" ht="159.4" customHeight="1" x14ac:dyDescent="0.2">
      <c r="A31" s="2" t="s">
        <v>15</v>
      </c>
      <c r="B31" s="3" t="s">
        <v>24</v>
      </c>
      <c r="C31" s="16" t="s">
        <v>20</v>
      </c>
      <c r="D31" s="9" t="s">
        <v>7</v>
      </c>
      <c r="E31" s="10">
        <f>F31+G31+H31</f>
        <v>5247000</v>
      </c>
      <c r="F31" s="10">
        <v>1749000</v>
      </c>
      <c r="G31" s="10">
        <v>1749000</v>
      </c>
      <c r="H31" s="10">
        <v>1749000</v>
      </c>
      <c r="I31" s="9" t="s">
        <v>18</v>
      </c>
    </row>
    <row r="32" spans="1:9" ht="43.35" customHeight="1" x14ac:dyDescent="0.2">
      <c r="A32" s="4" t="s">
        <v>0</v>
      </c>
      <c r="B32" s="5" t="s">
        <v>0</v>
      </c>
      <c r="C32" s="16"/>
      <c r="D32" s="9" t="s">
        <v>8</v>
      </c>
      <c r="E32" s="10">
        <f t="shared" ref="E32:E34" si="23">F32+G32+H32</f>
        <v>0</v>
      </c>
      <c r="F32" s="10">
        <v>0</v>
      </c>
      <c r="G32" s="10">
        <v>0</v>
      </c>
      <c r="H32" s="10">
        <v>0</v>
      </c>
      <c r="I32" s="9"/>
    </row>
    <row r="33" spans="1:9" ht="28.9" customHeight="1" x14ac:dyDescent="0.2">
      <c r="A33" s="4" t="s">
        <v>0</v>
      </c>
      <c r="B33" s="5" t="s">
        <v>0</v>
      </c>
      <c r="C33" s="16"/>
      <c r="D33" s="9" t="s">
        <v>9</v>
      </c>
      <c r="E33" s="10">
        <f t="shared" si="23"/>
        <v>0</v>
      </c>
      <c r="F33" s="10">
        <v>0</v>
      </c>
      <c r="G33" s="10">
        <v>0</v>
      </c>
      <c r="H33" s="10">
        <v>0</v>
      </c>
      <c r="I33" s="9"/>
    </row>
    <row r="34" spans="1:9" ht="28.9" customHeight="1" x14ac:dyDescent="0.2">
      <c r="A34" s="4" t="s">
        <v>0</v>
      </c>
      <c r="B34" s="5" t="s">
        <v>0</v>
      </c>
      <c r="C34" s="16"/>
      <c r="D34" s="9" t="s">
        <v>10</v>
      </c>
      <c r="E34" s="10">
        <f t="shared" si="23"/>
        <v>0</v>
      </c>
      <c r="F34" s="10">
        <v>0</v>
      </c>
      <c r="G34" s="10">
        <v>0</v>
      </c>
      <c r="H34" s="10">
        <v>0</v>
      </c>
      <c r="I34" s="9"/>
    </row>
    <row r="35" spans="1:9" ht="14.45" customHeight="1" x14ac:dyDescent="0.2">
      <c r="A35" s="6" t="s">
        <v>0</v>
      </c>
      <c r="B35" s="7" t="s">
        <v>0</v>
      </c>
      <c r="C35" s="17"/>
      <c r="D35" s="11" t="s">
        <v>11</v>
      </c>
      <c r="E35" s="12">
        <f>F35+G35+H35</f>
        <v>5247000</v>
      </c>
      <c r="F35" s="12">
        <f>SUM(F31:F34)</f>
        <v>1749000</v>
      </c>
      <c r="G35" s="12">
        <f t="shared" ref="G35:H35" si="24">SUM(G31:G34)</f>
        <v>1749000</v>
      </c>
      <c r="H35" s="12">
        <f t="shared" si="24"/>
        <v>1749000</v>
      </c>
      <c r="I35" s="11" t="s">
        <v>0</v>
      </c>
    </row>
    <row r="36" spans="1:9" ht="144.4" customHeight="1" x14ac:dyDescent="0.2">
      <c r="A36" s="2" t="s">
        <v>16</v>
      </c>
      <c r="B36" s="14" t="s">
        <v>25</v>
      </c>
      <c r="C36" s="16" t="s">
        <v>20</v>
      </c>
      <c r="D36" s="9" t="s">
        <v>7</v>
      </c>
      <c r="E36" s="10">
        <f>F36+G36+H36</f>
        <v>0</v>
      </c>
      <c r="F36" s="10">
        <v>0</v>
      </c>
      <c r="G36" s="10">
        <v>0</v>
      </c>
      <c r="H36" s="10">
        <v>0</v>
      </c>
      <c r="I36" s="9" t="s">
        <v>18</v>
      </c>
    </row>
    <row r="37" spans="1:9" ht="43.35" customHeight="1" x14ac:dyDescent="0.2">
      <c r="A37" s="4" t="s">
        <v>0</v>
      </c>
      <c r="B37" s="5" t="s">
        <v>0</v>
      </c>
      <c r="C37" s="16"/>
      <c r="D37" s="9" t="s">
        <v>8</v>
      </c>
      <c r="E37" s="10">
        <f t="shared" ref="E37:E39" si="25">F37+G37+H37</f>
        <v>0</v>
      </c>
      <c r="F37" s="10">
        <v>0</v>
      </c>
      <c r="G37" s="10">
        <v>0</v>
      </c>
      <c r="H37" s="10">
        <v>0</v>
      </c>
      <c r="I37" s="9"/>
    </row>
    <row r="38" spans="1:9" ht="28.9" customHeight="1" x14ac:dyDescent="0.2">
      <c r="A38" s="4" t="s">
        <v>0</v>
      </c>
      <c r="B38" s="5" t="s">
        <v>0</v>
      </c>
      <c r="C38" s="16"/>
      <c r="D38" s="9" t="s">
        <v>9</v>
      </c>
      <c r="E38" s="10">
        <f t="shared" si="25"/>
        <v>8573400</v>
      </c>
      <c r="F38" s="10">
        <v>8573400</v>
      </c>
      <c r="G38" s="10">
        <v>0</v>
      </c>
      <c r="H38" s="10">
        <v>0</v>
      </c>
      <c r="I38" s="9"/>
    </row>
    <row r="39" spans="1:9" ht="28.9" customHeight="1" x14ac:dyDescent="0.2">
      <c r="A39" s="4" t="s">
        <v>0</v>
      </c>
      <c r="B39" s="5" t="s">
        <v>0</v>
      </c>
      <c r="C39" s="16"/>
      <c r="D39" s="9" t="s">
        <v>10</v>
      </c>
      <c r="E39" s="10">
        <f t="shared" si="25"/>
        <v>0</v>
      </c>
      <c r="F39" s="10">
        <v>0</v>
      </c>
      <c r="G39" s="10">
        <v>0</v>
      </c>
      <c r="H39" s="10">
        <v>0</v>
      </c>
      <c r="I39" s="9"/>
    </row>
    <row r="40" spans="1:9" ht="14.45" customHeight="1" x14ac:dyDescent="0.2">
      <c r="A40" s="6" t="s">
        <v>0</v>
      </c>
      <c r="B40" s="7" t="s">
        <v>0</v>
      </c>
      <c r="C40" s="17"/>
      <c r="D40" s="11" t="s">
        <v>11</v>
      </c>
      <c r="E40" s="12">
        <f t="shared" ref="E40" si="26">SUM(E36:E39)</f>
        <v>8573400</v>
      </c>
      <c r="F40" s="12">
        <f>SUM(F36:F39)</f>
        <v>8573400</v>
      </c>
      <c r="G40" s="12">
        <f t="shared" ref="G40:H40" si="27">SUM(G36:G39)</f>
        <v>0</v>
      </c>
      <c r="H40" s="12">
        <f t="shared" si="27"/>
        <v>0</v>
      </c>
      <c r="I40" s="11" t="s">
        <v>0</v>
      </c>
    </row>
  </sheetData>
  <mergeCells count="15">
    <mergeCell ref="C6:C10"/>
    <mergeCell ref="D2:I2"/>
    <mergeCell ref="A3:I3"/>
    <mergeCell ref="A4:A5"/>
    <mergeCell ref="B4:B5"/>
    <mergeCell ref="C4:C5"/>
    <mergeCell ref="D4:D5"/>
    <mergeCell ref="I4:I5"/>
    <mergeCell ref="E4:H4"/>
    <mergeCell ref="C11:C15"/>
    <mergeCell ref="C16:C20"/>
    <mergeCell ref="C26:C30"/>
    <mergeCell ref="C31:C35"/>
    <mergeCell ref="C36:C40"/>
    <mergeCell ref="C21:C25"/>
  </mergeCells>
  <pageMargins left="0.15748031496062992" right="0.15748031496062992" top="0.28000000000000003" bottom="0.19" header="0.31496062992125984" footer="0.17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2021-04-01T08:39:49Z</dcterms:modified>
</cp:coreProperties>
</file>